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طلب صب خرسانة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2">
    <numFmt numFmtId="164" formatCode="#,##0.00;\-#,##0.00;\-"/>
    <numFmt numFmtId="165" formatCode="0.0%;\-0.0%;\-"/>
  </numFmts>
  <fonts count="10">
    <font>
      <sz val="11"/>
      <color theme="1"/>
      <name val="Calibri"/>
      <family val="2"/>
      <scheme val="minor"/>
    </font>
    <font>
      <b/>
      <sz val="18"/>
      <color rgb="FFFFFFFF"/>
      <name val="Calibri"/>
      <family val="2"/>
    </font>
    <font>
      <sz val="10"/>
      <color rgb="FF5B5E63"/>
      <name val="Calibri"/>
      <family val="2"/>
    </font>
    <font>
      <b/>
      <sz val="11"/>
      <color rgb="FFFFFFFF"/>
      <name val="Calibri"/>
      <family val="2"/>
    </font>
    <font>
      <sz val="10"/>
      <color rgb="FF1E1F22"/>
      <name val="Calibri"/>
      <family val="2"/>
    </font>
    <font>
      <b/>
      <sz val="10"/>
      <color rgb="FF244084"/>
      <name val="Calibri"/>
      <family val="2"/>
    </font>
    <font>
      <b/>
      <sz val="10"/>
      <color rgb="FF3E2C17"/>
      <name val="Calibri"/>
      <family val="2"/>
    </font>
    <font>
      <b/>
      <sz val="10"/>
      <color rgb="FF185139"/>
      <name val="Calibri"/>
      <family val="2"/>
    </font>
    <font>
      <i/>
      <sz val="9"/>
      <color rgb="FF5B5E63"/>
      <name val="Calibri"/>
      <family val="2"/>
    </font>
    <font>
      <b/>
      <sz val="10"/>
      <color rgb="FF1E1F22"/>
      <name val="Calibri"/>
      <family val="2"/>
    </font>
  </fonts>
  <fills count="8">
    <fill>
      <patternFill patternType="none"/>
    </fill>
    <fill>
      <patternFill patternType="gray125"/>
    </fill>
    <fill>
      <gradientFill degree="0">
        <stop position="0">
          <color rgb="FF1E2F54"/>
        </stop>
        <stop position="1">
          <color rgb="FF2A54BD"/>
        </stop>
      </gradientFill>
    </fill>
    <fill>
      <patternFill patternType="solid">
        <fgColor rgb="FF225AEA"/>
        <bgColor indexed="64"/>
      </patternFill>
    </fill>
    <fill>
      <gradientFill degree="0">
        <stop position="0">
          <color rgb="FFDBE7FD"/>
        </stop>
        <stop position="1">
          <color rgb="FFE9F7F3"/>
        </stop>
      </gradientFill>
    </fill>
    <fill>
      <patternFill patternType="solid">
        <fgColor rgb="FFEEF4FE"/>
        <bgColor indexed="64"/>
      </patternFill>
    </fill>
    <fill>
      <patternFill patternType="solid">
        <fgColor rgb="FFFEF1E3"/>
        <bgColor indexed="64"/>
      </patternFill>
    </fill>
    <fill>
      <patternFill patternType="solid">
        <fgColor rgb="FFD4EEE0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2D4D8"/>
      </left>
      <right style="thin">
        <color rgb="FFD2D4D8"/>
      </right>
      <top style="thin">
        <color rgb="FFD2D4D8"/>
      </top>
      <bottom style="thin">
        <color rgb="FFD2D4D8"/>
      </bottom>
      <diagonal/>
    </border>
    <border>
      <left style="thin">
        <color rgb="FFB5B7BC"/>
      </left>
      <right style="thin">
        <color rgb="FFB5B7BC"/>
      </right>
      <top style="thin">
        <color rgb="FFB5B7BC"/>
      </top>
      <bottom style="thin">
        <color rgb="FFB5B7BC"/>
      </bottom>
      <diagonal/>
    </border>
    <border>
      <left style="thin">
        <color rgb="FFB5B7BC"/>
      </left>
      <right style="thin">
        <color rgb="FFB5B7BC"/>
      </right>
      <top style="medium">
        <color rgb="FF185139"/>
      </top>
      <bottom style="thin">
        <color rgb="FFB5B7BC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center" vertical="center" wrapText="1" readingOrder="2"/>
    </xf>
    <xf numFmtId="0" fontId="2" fillId="0" borderId="0" xfId="0" applyFont="1" applyAlignment="1">
      <alignment horizontal="center" vertical="center" wrapText="1" readingOrder="2"/>
    </xf>
    <xf numFmtId="0" fontId="3" fillId="3" borderId="1" xfId="0" applyFont="1" applyFill="1" applyBorder="1" applyAlignment="1">
      <alignment horizontal="center" vertical="center" wrapText="1" readingOrder="2"/>
    </xf>
    <xf numFmtId="0" fontId="4" fillId="0" borderId="2" xfId="0" applyFont="1" applyBorder="1" applyAlignment="1">
      <alignment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164" fontId="3" fillId="3" borderId="1" xfId="0" applyNumberFormat="1" applyFont="1" applyFill="1" applyBorder="1" applyAlignment="1">
      <alignment horizontal="center" vertical="center" wrapText="1" readingOrder="2"/>
    </xf>
    <xf numFmtId="164" fontId="4" fillId="0" borderId="2" xfId="0" applyNumberFormat="1" applyFont="1" applyBorder="1" applyAlignment="1">
      <alignment horizontal="center" vertical="center" wrapText="1" readingOrder="2"/>
    </xf>
    <xf numFmtId="0" fontId="4" fillId="0" borderId="0" xfId="0" applyFont="1" applyAlignment="1">
      <alignment horizontal="center" vertical="center" wrapText="1" readingOrder="2"/>
    </xf>
    <xf numFmtId="0" fontId="4" fillId="0" borderId="0" xfId="0" applyFont="1" applyAlignment="1">
      <alignment vertical="center" wrapText="1" readingOrder="2"/>
    </xf>
    <xf numFmtId="164" fontId="4" fillId="0" borderId="0" xfId="0" applyNumberFormat="1" applyFont="1" applyAlignment="1">
      <alignment horizontal="center" vertical="center" wrapText="1" readingOrder="2"/>
    </xf>
    <xf numFmtId="0" fontId="5" fillId="4" borderId="2" xfId="0" applyFont="1" applyFill="1" applyBorder="1" applyAlignment="1">
      <alignment horizontal="center" vertical="center" wrapText="1" readingOrder="2"/>
    </xf>
    <xf numFmtId="0" fontId="5" fillId="4" borderId="2" xfId="0" applyFont="1" applyFill="1" applyBorder="1" applyAlignment="1">
      <alignment vertical="center" wrapText="1" readingOrder="2"/>
    </xf>
    <xf numFmtId="164" fontId="5" fillId="4" borderId="2" xfId="0" applyNumberFormat="1" applyFont="1" applyFill="1" applyBorder="1" applyAlignment="1">
      <alignment horizontal="center" vertical="center" wrapText="1" readingOrder="2"/>
    </xf>
    <xf numFmtId="0" fontId="4" fillId="5" borderId="2" xfId="0" applyFont="1" applyFill="1" applyBorder="1" applyAlignment="1">
      <alignment horizontal="center" vertical="center" wrapText="1" readingOrder="2"/>
    </xf>
    <xf numFmtId="0" fontId="4" fillId="5" borderId="2" xfId="0" applyFont="1" applyFill="1" applyBorder="1" applyAlignment="1">
      <alignment vertical="center" wrapText="1" readingOrder="2"/>
    </xf>
    <xf numFmtId="164" fontId="4" fillId="5" borderId="2" xfId="0" applyNumberFormat="1" applyFont="1" applyFill="1" applyBorder="1" applyAlignment="1">
      <alignment horizontal="center" vertical="center" wrapText="1" readingOrder="2"/>
    </xf>
    <xf numFmtId="0" fontId="6" fillId="6" borderId="3" xfId="0" applyFont="1" applyFill="1" applyBorder="1" applyAlignment="1">
      <alignment horizontal="center" vertical="center" wrapText="1" readingOrder="2"/>
    </xf>
    <xf numFmtId="0" fontId="6" fillId="6" borderId="3" xfId="0" applyFont="1" applyFill="1" applyBorder="1" applyAlignment="1">
      <alignment vertical="center" wrapText="1" readingOrder="2"/>
    </xf>
    <xf numFmtId="164" fontId="6" fillId="6" borderId="3" xfId="0" applyNumberFormat="1" applyFont="1" applyFill="1" applyBorder="1" applyAlignment="1">
      <alignment horizontal="center" vertical="center" wrapText="1" readingOrder="2"/>
    </xf>
    <xf numFmtId="165" fontId="4" fillId="0" borderId="2" xfId="0" applyNumberFormat="1" applyFont="1" applyBorder="1" applyAlignment="1">
      <alignment horizontal="center" vertical="center" wrapText="1" readingOrder="2"/>
    </xf>
    <xf numFmtId="0" fontId="7" fillId="7" borderId="4" xfId="0" applyFont="1" applyFill="1" applyBorder="1" applyAlignment="1">
      <alignment horizontal="center" vertical="center" wrapText="1" readingOrder="2"/>
    </xf>
    <xf numFmtId="0" fontId="7" fillId="7" borderId="4" xfId="0" applyFont="1" applyFill="1" applyBorder="1" applyAlignment="1">
      <alignment vertical="center" wrapText="1" readingOrder="2"/>
    </xf>
    <xf numFmtId="164" fontId="7" fillId="7" borderId="4" xfId="0" applyNumberFormat="1" applyFont="1" applyFill="1" applyBorder="1" applyAlignment="1">
      <alignment horizontal="center" vertical="center" wrapText="1" readingOrder="2"/>
    </xf>
    <xf numFmtId="0" fontId="8" fillId="0" borderId="0" xfId="0" applyFont="1" applyAlignment="1">
      <alignment horizontal="center" vertical="center" wrapText="1" readingOrder="2"/>
    </xf>
    <xf numFmtId="0" fontId="8" fillId="0" borderId="0" xfId="0" applyFont="1" applyAlignment="1">
      <alignment vertical="center" wrapText="1" readingOrder="2"/>
    </xf>
    <xf numFmtId="164" fontId="8" fillId="0" borderId="0" xfId="0" applyNumberFormat="1" applyFont="1" applyAlignment="1">
      <alignment horizontal="center" vertical="center" wrapText="1" readingOrder="2"/>
    </xf>
    <xf numFmtId="0" fontId="9" fillId="0" borderId="0" xfId="0" applyFont="1" applyAlignment="1">
      <alignment horizontal="center" vertical="center" wrapText="1" readingOrder="2"/>
    </xf>
    <xf numFmtId="164" fontId="9" fillId="0" borderId="0" xfId="0" applyNumberFormat="1" applyFont="1" applyAlignment="1">
      <alignment horizontal="center" vertical="center" wrapText="1" readingOrder="2"/>
    </xf>
    <xf numFmtId="0" fontId="2" fillId="0" borderId="0" xfId="0" applyFont="1" applyAlignment="1">
      <alignment horizontal="center" vertical="center" wrapText="1" readingOrder="2"/>
    </xf>
    <xf numFmtId="164" fontId="2" fillId="0" borderId="0" xfId="0" applyNumberFormat="1" applyFont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5"/>
  <sheetViews>
    <sheetView workbookViewId="0" rightToLeft="1" showGridLines="0"/>
  </sheetViews>
  <cols>
    <col min="1" max="1" width="2.83203125" customWidth="1"/>
    <col min="2" max="2" width="5.83203125" customWidth="1"/>
    <col min="3" max="3" width="24.83203125" customWidth="1"/>
    <col min="4" max="4" width="12.83203125" customWidth="1"/>
    <col min="5" max="5" width="9.83203125" customWidth="1"/>
    <col min="6" max="6" width="10.83203125" customWidth="1"/>
    <col min="7" max="7" width="10.83203125" customWidth="1"/>
    <col min="8" max="8" width="12.83203125" customWidth="1"/>
    <col min="9" max="9" width="16.83203125" customWidth="1"/>
  </cols>
  <sheetData>
    <row r="1" ht="34" customHeight="1">
      <c r="B1" s="1" t="str">
        <v>طلب صب خرسانة</v>
      </c>
      <c r="C1" s="1"/>
      <c r="D1" s="1"/>
      <c r="E1" s="1"/>
      <c r="F1" s="1"/>
      <c r="G1" s="1"/>
      <c r="H1" s="1"/>
      <c r="I1" s="1"/>
    </row>
    <row r="2" ht="20" customHeight="1">
      <c r="B2" s="2" t="str">
        <v>الصفوف المكتوب فيها «مثال» للتوضيح فقط: امسحها أو اكتب فوقها بياناتك. الخانات المحسوبة بالمعادلات لا تكتب فيها.</v>
      </c>
      <c r="C2" s="2"/>
      <c r="D2" s="2"/>
      <c r="E2" s="2"/>
      <c r="F2" s="2"/>
      <c r="G2" s="2"/>
      <c r="H2" s="2"/>
      <c r="I2" s="2"/>
    </row>
    <row r="3" ht="8" customHeight="1"/>
    <row r="4" ht="24" customHeight="1">
      <c r="B4" s="3" t="str">
        <v>رقم الطلب</v>
      </c>
      <c r="C4" s="4"/>
      <c r="D4" s="5" t="str">
        <v>CPR-2026-0014 (مثال)</v>
      </c>
      <c r="E4" s="5"/>
      <c r="F4" s="6" t="str">
        <v>تاريخ الطلب</v>
      </c>
      <c r="G4" s="7"/>
      <c r="H4" s="7" t="str">
        <v>2026/05/10</v>
      </c>
      <c r="I4" s="7"/>
    </row>
    <row r="5" ht="24" customHeight="1">
      <c r="B5" s="3" t="str">
        <v>المشروع</v>
      </c>
      <c r="C5" s="4"/>
      <c r="D5" s="5"/>
      <c r="E5" s="5"/>
      <c r="F5" s="6" t="str">
        <v>المقاول</v>
      </c>
      <c r="G5" s="7"/>
      <c r="H5" s="7"/>
      <c r="I5" s="7"/>
    </row>
    <row r="6" ht="24" customHeight="1">
      <c r="B6" s="3" t="str">
        <v>اسم المبنى</v>
      </c>
      <c r="C6" s="4"/>
      <c r="D6" s="5" t="str">
        <v>المبنى (أ)</v>
      </c>
      <c r="E6" s="5"/>
      <c r="F6" s="6" t="str">
        <v>العنصر المراد صبه</v>
      </c>
      <c r="G6" s="7"/>
      <c r="H6" s="7" t="str">
        <v>سقف الدور الثاني: بلاطة وكمرات</v>
      </c>
      <c r="I6" s="7"/>
    </row>
    <row r="7" ht="24" customHeight="1">
      <c r="B7" s="3" t="str">
        <v>المحاور</v>
      </c>
      <c r="C7" s="4"/>
      <c r="D7" s="5" t="str">
        <v>A إلى D / 1 إلى 5</v>
      </c>
      <c r="E7" s="5"/>
      <c r="F7" s="6" t="str">
        <v>المنسوب أو الدور</v>
      </c>
      <c r="G7" s="7"/>
      <c r="H7" s="7" t="str">
        <v>+6.40 (الدور الثاني)</v>
      </c>
      <c r="I7" s="7"/>
    </row>
    <row r="8" ht="24" customHeight="1">
      <c r="B8" s="3" t="str">
        <v>مرجع اللوحة</v>
      </c>
      <c r="C8" s="4"/>
      <c r="D8" s="5" t="str">
        <v>S-205 (مثال)</v>
      </c>
      <c r="E8" s="5"/>
      <c r="F8" s="6" t="str">
        <v>رتبة الخرسانة</v>
      </c>
      <c r="G8" s="7"/>
      <c r="H8" s="7" t="str">
        <v>حسب اللوحات (مثال: C30)</v>
      </c>
      <c r="I8" s="7"/>
    </row>
    <row r="9" ht="24" customHeight="1">
      <c r="B9" s="3" t="str">
        <v>طريقة الصب</v>
      </c>
      <c r="C9" s="4"/>
      <c r="D9" s="5" t="str">
        <v>مضخة</v>
      </c>
      <c r="E9" s="5"/>
      <c r="F9" s="6" t="str">
        <v>مصدر الخرسانة</v>
      </c>
      <c r="G9" s="7"/>
      <c r="H9" s="7" t="str">
        <v>محطة خلط جاهزة</v>
      </c>
      <c r="I9" s="7"/>
    </row>
    <row r="10" ht="30.5" customHeight="1">
      <c r="B10" s="3" t="str">
        <v>موعد الصب المخطط</v>
      </c>
      <c r="C10" s="4"/>
      <c r="D10" s="5" t="str">
        <v>2026/05/12 الساعة 6:00 صباحاً</v>
      </c>
      <c r="E10" s="5"/>
      <c r="F10" s="6" t="str">
        <v>عينات الاختبار</v>
      </c>
      <c r="G10" s="7"/>
      <c r="H10" s="7" t="str">
        <v>حسب المواصفات</v>
      </c>
      <c r="I10" s="7"/>
    </row>
    <row r="11" ht="8" customHeight="1">
      <c r="B11" s="8"/>
      <c r="C11" s="9"/>
      <c r="D11" s="8"/>
      <c r="E11" s="8"/>
      <c r="F11" s="10"/>
      <c r="G11" s="10"/>
      <c r="H11" s="10"/>
      <c r="I11" s="10"/>
    </row>
    <row r="12" ht="17.5" customHeight="1">
      <c r="B12" s="11" t="str">
        <v>بنود الصب</v>
      </c>
      <c r="C12" s="12"/>
      <c r="D12" s="11"/>
      <c r="E12" s="11"/>
      <c r="F12" s="13"/>
      <c r="G12" s="13"/>
      <c r="H12" s="13"/>
      <c r="I12" s="13"/>
    </row>
    <row r="13" ht="33.5" customHeight="1">
      <c r="B13" s="3" t="str">
        <v>م</v>
      </c>
      <c r="C13" s="3" t="str">
        <v>البيان</v>
      </c>
      <c r="D13" s="3" t="str">
        <v>الوحدة</v>
      </c>
      <c r="E13" s="3" t="str">
        <v>العدد</v>
      </c>
      <c r="F13" s="6" t="str">
        <v>الطول (م)</v>
      </c>
      <c r="G13" s="6" t="str">
        <v>العرض (م)</v>
      </c>
      <c r="H13" s="6" t="str">
        <v>العمق أو السمك (م)</v>
      </c>
      <c r="I13" s="6" t="str">
        <v>الكمية</v>
      </c>
    </row>
    <row r="14" ht="30.5" customHeight="1">
      <c r="B14" s="5">
        <v>1</v>
      </c>
      <c r="C14" s="4" t="str">
        <v>بلاطة سقف الدور الثاني (مثال)</v>
      </c>
      <c r="D14" s="5" t="str">
        <v>م³</v>
      </c>
      <c r="E14" s="5">
        <v>1</v>
      </c>
      <c r="F14" s="7">
        <v>18</v>
      </c>
      <c r="G14" s="7">
        <v>12</v>
      </c>
      <c r="H14" s="7">
        <v>0.16</v>
      </c>
      <c r="I14" s="7">
        <f>E14*F14*G14*H14</f>
        <v>34.56</v>
      </c>
    </row>
    <row r="15" ht="30.5" customHeight="1">
      <c r="B15" s="14">
        <v>2</v>
      </c>
      <c r="C15" s="15" t="str">
        <v>كمرات ساقطة (الجزء أسفل البلاطة)، الطول الكلي (مثال)</v>
      </c>
      <c r="D15" s="14" t="str">
        <v>م³</v>
      </c>
      <c r="E15" s="14">
        <v>1</v>
      </c>
      <c r="F15" s="16">
        <v>96</v>
      </c>
      <c r="G15" s="16">
        <v>0.25</v>
      </c>
      <c r="H15" s="16">
        <v>0.44</v>
      </c>
      <c r="I15" s="16">
        <f>E15*F15*G15*H15</f>
        <v>10.56</v>
      </c>
    </row>
    <row r="16" ht="17.5" customHeight="1">
      <c r="B16" s="5">
        <v>3</v>
      </c>
      <c r="C16" s="4"/>
      <c r="D16" s="5" t="str">
        <v>م³</v>
      </c>
      <c r="E16" s="5"/>
      <c r="F16" s="7"/>
      <c r="G16" s="7"/>
      <c r="H16" s="7"/>
      <c r="I16" s="7">
        <f>E16*F16*G16*H16</f>
        <v>0</v>
      </c>
    </row>
    <row r="17" ht="17.5" customHeight="1">
      <c r="B17" s="14">
        <v>4</v>
      </c>
      <c r="C17" s="15"/>
      <c r="D17" s="14" t="str">
        <v>م³</v>
      </c>
      <c r="E17" s="14"/>
      <c r="F17" s="16"/>
      <c r="G17" s="16"/>
      <c r="H17" s="16"/>
      <c r="I17" s="16">
        <f>E17*F17*G17*H17</f>
        <v>0</v>
      </c>
    </row>
    <row r="18" ht="17.5" customHeight="1">
      <c r="B18" s="5">
        <v>5</v>
      </c>
      <c r="C18" s="4"/>
      <c r="D18" s="5" t="str">
        <v>م³</v>
      </c>
      <c r="E18" s="5"/>
      <c r="F18" s="7"/>
      <c r="G18" s="7"/>
      <c r="H18" s="7"/>
      <c r="I18" s="7">
        <f>E18*F18*G18*H18</f>
        <v>0</v>
      </c>
    </row>
    <row r="19" ht="17.5" customHeight="1">
      <c r="B19" s="17"/>
      <c r="C19" s="18" t="str">
        <v>إجمالي الكمية المحسوبة</v>
      </c>
      <c r="D19" s="17"/>
      <c r="E19" s="17"/>
      <c r="F19" s="19"/>
      <c r="G19" s="19"/>
      <c r="H19" s="19"/>
      <c r="I19" s="19">
        <f>SUM(I14:I18)</f>
        <v>45.12</v>
      </c>
    </row>
    <row r="20" ht="17.5" customHeight="1">
      <c r="B20" s="5"/>
      <c r="C20" s="4" t="str">
        <v>الهالك (اكتب النسبة التي تعتمدها)</v>
      </c>
      <c r="D20" s="5"/>
      <c r="E20" s="5"/>
      <c r="F20" s="7"/>
      <c r="G20" s="7"/>
      <c r="H20" s="20">
        <v>0.03</v>
      </c>
      <c r="I20" s="7">
        <f>I19*H20</f>
        <v>1.35</v>
      </c>
    </row>
    <row r="21" ht="17.5">
      <c r="B21" s="21"/>
      <c r="C21" s="22" t="str">
        <v>الكمية المطلوبة من المحطة (م³)</v>
      </c>
      <c r="D21" s="21"/>
      <c r="E21" s="21"/>
      <c r="F21" s="23"/>
      <c r="G21" s="23"/>
      <c r="H21" s="23"/>
      <c r="I21" s="23">
        <f>I19+I20</f>
        <v>46.47</v>
      </c>
    </row>
    <row r="22" ht="8" customHeight="1">
      <c r="B22" s="8"/>
      <c r="C22" s="9"/>
      <c r="D22" s="8"/>
      <c r="E22" s="8"/>
      <c r="F22" s="10"/>
      <c r="G22" s="10"/>
      <c r="H22" s="10"/>
      <c r="I22" s="10"/>
    </row>
    <row r="23" ht="17.5" customHeight="1">
      <c r="B23" s="11" t="str">
        <v>قائمة الفحص قبل الصب</v>
      </c>
      <c r="C23" s="12"/>
      <c r="D23" s="11"/>
      <c r="E23" s="11"/>
      <c r="F23" s="13"/>
      <c r="G23" s="13"/>
      <c r="H23" s="13"/>
      <c r="I23" s="13"/>
    </row>
    <row r="24" ht="33.5" customHeight="1">
      <c r="B24" s="3" t="str">
        <v>م</v>
      </c>
      <c r="C24" s="3" t="str">
        <v>بند الفحص</v>
      </c>
      <c r="D24" s="3"/>
      <c r="E24" s="3"/>
      <c r="F24" s="6" t="str">
        <v>النتيجة</v>
      </c>
      <c r="G24" s="6" t="str">
        <v>ملاحظات</v>
      </c>
      <c r="H24" s="6"/>
      <c r="I24" s="6" t="str">
        <v>المفتش (الاسم والتوقيع)</v>
      </c>
    </row>
    <row r="25" ht="32" customHeight="1">
      <c r="B25" s="14">
        <v>1</v>
      </c>
      <c r="C25" s="15" t="str">
        <v>الشدات (الفرم): الأبعاد والاستقامة والتثبيت والتدعيم ونظافة الأسطح</v>
      </c>
      <c r="D25" s="14"/>
      <c r="E25" s="14"/>
      <c r="F25" s="16" t="str">
        <v>مطابق</v>
      </c>
      <c r="G25" s="16"/>
      <c r="H25" s="16"/>
      <c r="I25" s="16" t="str">
        <v>مهندس إنشائي (مثال)</v>
      </c>
    </row>
    <row r="26" ht="32" customHeight="1">
      <c r="B26" s="5">
        <v>2</v>
      </c>
      <c r="C26" s="4" t="str">
        <v>حديد التسليح: الأقطار والأعداد والمسافات والوصلات والتربيط حسب اللوحات</v>
      </c>
      <c r="D26" s="5"/>
      <c r="E26" s="5"/>
      <c r="F26" s="7" t="str">
        <v>مطابق بملاحظات</v>
      </c>
      <c r="G26" s="7" t="str">
        <v>إضافة كراسي حديد للفرش العلوي عند المحور C (مثال)</v>
      </c>
      <c r="H26" s="7"/>
      <c r="I26" s="7" t="str">
        <v>مهندس إنشائي (مثال)</v>
      </c>
    </row>
    <row r="27" ht="32" customHeight="1">
      <c r="B27" s="14">
        <v>3</v>
      </c>
      <c r="C27" s="15" t="str">
        <v>الغطاء الخرساني: البسكوت أو الفواصل بالسمك المطلوب</v>
      </c>
      <c r="D27" s="14"/>
      <c r="E27" s="14"/>
      <c r="F27" s="16" t="str">
        <v>مطابق</v>
      </c>
      <c r="G27" s="16"/>
      <c r="H27" s="16"/>
      <c r="I27" s="16" t="str">
        <v>مهندس إنشائي (مثال)</v>
      </c>
    </row>
    <row r="28" ht="32" customHeight="1">
      <c r="B28" s="5">
        <v>4</v>
      </c>
      <c r="C28" s="4" t="str">
        <v>الأعمال المدفونة: مواسير الكهرباء والصحي والتكييف والجلب والفتحات</v>
      </c>
      <c r="D28" s="5"/>
      <c r="E28" s="5"/>
      <c r="F28" s="7" t="str">
        <v>مطابق</v>
      </c>
      <c r="G28" s="7"/>
      <c r="H28" s="7"/>
      <c r="I28" s="7" t="str">
        <v>مهندس كهرباء وصحي (مثال)</v>
      </c>
    </row>
    <row r="29" ht="32" customHeight="1">
      <c r="B29" s="14">
        <v>5</v>
      </c>
      <c r="C29" s="15" t="str">
        <v>المناسيب والأبعاد: منسوب سطح الخرسانة والميول وفواصل الصب المعتمدة</v>
      </c>
      <c r="D29" s="14"/>
      <c r="E29" s="14"/>
      <c r="F29" s="16" t="str">
        <v>مطابق</v>
      </c>
      <c r="G29" s="16"/>
      <c r="H29" s="16"/>
      <c r="I29" s="16" t="str">
        <v>مهندس مساحة (مثال)</v>
      </c>
    </row>
    <row r="30" ht="32" customHeight="1">
      <c r="B30" s="5">
        <v>6</v>
      </c>
      <c r="C30" s="4" t="str">
        <v>خطة المعالجة: الطريقة والمدة حسب المواصفات والمسؤول عنها</v>
      </c>
      <c r="D30" s="5"/>
      <c r="E30" s="5"/>
      <c r="F30" s="7" t="str">
        <v>مطابق</v>
      </c>
      <c r="G30" s="7" t="str">
        <v>رش بالماء وتغطية بالخيش المبلل (مثال)</v>
      </c>
      <c r="H30" s="7"/>
      <c r="I30" s="7" t="str">
        <v>مهندس الموقع (مثال)</v>
      </c>
    </row>
    <row r="31" ht="32" customHeight="1">
      <c r="B31" s="14">
        <v>7</v>
      </c>
      <c r="C31" s="15" t="str">
        <v>الجاهزية: المضخة والهزازات والإضاءة وطريق وصول سيارات الخرسانة</v>
      </c>
      <c r="D31" s="14"/>
      <c r="E31" s="14"/>
      <c r="F31" s="16" t="str">
        <v>مطابق</v>
      </c>
      <c r="G31" s="16"/>
      <c r="H31" s="16"/>
      <c r="I31" s="16" t="str">
        <v>مهندس الموقع (مثال)</v>
      </c>
    </row>
    <row r="32" ht="24" customHeight="1">
      <c r="B32" s="5">
        <v>8</v>
      </c>
      <c r="C32" s="4"/>
      <c r="D32" s="5"/>
      <c r="E32" s="5"/>
      <c r="F32" s="7"/>
      <c r="G32" s="7"/>
      <c r="H32" s="7"/>
      <c r="I32" s="7"/>
    </row>
    <row r="33" ht="16" customHeight="1">
      <c r="B33" s="24" t="str">
        <v>النتيجة: مطابق أو مطابق بملاحظات أو غير مطابق. لا يُرسل الطلب للاعتماد وفيه بند غير مطابق.</v>
      </c>
      <c r="C33" s="25"/>
      <c r="D33" s="24"/>
      <c r="E33" s="24"/>
      <c r="F33" s="26"/>
      <c r="G33" s="26"/>
      <c r="H33" s="26"/>
      <c r="I33" s="26"/>
    </row>
    <row r="34" ht="8" customHeight="1">
      <c r="B34" s="8"/>
      <c r="C34" s="9"/>
      <c r="D34" s="8"/>
      <c r="E34" s="8"/>
      <c r="F34" s="10"/>
      <c r="G34" s="10"/>
      <c r="H34" s="10"/>
      <c r="I34" s="10"/>
    </row>
    <row r="35" ht="24" customHeight="1">
      <c r="B35" s="3" t="str">
        <v>قرار الاستشاري</v>
      </c>
      <c r="C35" s="4"/>
      <c r="D35" s="5" t="str">
        <v>معتمد (مثال)</v>
      </c>
      <c r="E35" s="5"/>
      <c r="F35" s="6" t="str">
        <v>موعد الصب المعتمد</v>
      </c>
      <c r="G35" s="7"/>
      <c r="H35" s="7" t="str">
        <v>2026/05/12 6:00 (مثال)</v>
      </c>
      <c r="I35" s="7"/>
    </row>
    <row r="36" ht="16" customHeight="1">
      <c r="B36" s="24" t="str">
        <v>قرار الاستشاري: معتمد أو مرفوض.</v>
      </c>
      <c r="C36" s="25"/>
      <c r="D36" s="24"/>
      <c r="E36" s="24"/>
      <c r="F36" s="26"/>
      <c r="G36" s="26"/>
      <c r="H36" s="26"/>
      <c r="I36" s="26"/>
    </row>
    <row r="37" ht="17.5" customHeight="1">
      <c r="B37" s="11" t="str">
        <v>ملاحظات الاستشاري</v>
      </c>
      <c r="C37" s="12"/>
      <c r="D37" s="11"/>
      <c r="E37" s="11"/>
      <c r="F37" s="13"/>
      <c r="G37" s="13"/>
      <c r="H37" s="13"/>
      <c r="I37" s="13"/>
    </row>
    <row r="38" ht="40" customHeight="1">
      <c r="B38" s="5"/>
      <c r="C38" s="4"/>
      <c r="D38" s="5"/>
      <c r="E38" s="5"/>
      <c r="F38" s="7"/>
      <c r="G38" s="7"/>
      <c r="H38" s="7"/>
      <c r="I38" s="7"/>
    </row>
    <row r="39" ht="17.5" customHeight="1">
      <c r="B39" s="11" t="str">
        <v>بعد الصب (يملؤه مهندس الموقع)</v>
      </c>
      <c r="C39" s="12"/>
      <c r="D39" s="11"/>
      <c r="E39" s="11"/>
      <c r="F39" s="13"/>
      <c r="G39" s="13"/>
      <c r="H39" s="13"/>
      <c r="I39" s="13"/>
    </row>
    <row r="40" ht="24" customHeight="1">
      <c r="B40" s="3" t="str">
        <v>وقت بدء الصب</v>
      </c>
      <c r="C40" s="4"/>
      <c r="D40" s="5"/>
      <c r="E40" s="5"/>
      <c r="F40" s="6" t="str">
        <v>وقت انتهاء الصب</v>
      </c>
      <c r="G40" s="7"/>
      <c r="H40" s="7"/>
      <c r="I40" s="7"/>
    </row>
    <row r="41" ht="33.5" customHeight="1">
      <c r="B41" s="3" t="str">
        <v>الكمية الفعلية المصبوبة (م³)</v>
      </c>
      <c r="C41" s="4"/>
      <c r="D41" s="5"/>
      <c r="E41" s="5"/>
      <c r="F41" s="6" t="str">
        <v>عدد العينات المأخوذة</v>
      </c>
      <c r="G41" s="7"/>
      <c r="H41" s="7"/>
      <c r="I41" s="7"/>
    </row>
    <row r="42" ht="14" customHeight="1">
      <c r="B42" s="8"/>
      <c r="C42" s="9"/>
      <c r="D42" s="8"/>
      <c r="E42" s="8"/>
      <c r="F42" s="10"/>
      <c r="G42" s="10"/>
      <c r="H42" s="10"/>
      <c r="I42" s="10"/>
    </row>
    <row r="43" ht="17.5" customHeight="1">
      <c r="B43" s="27" t="str">
        <v>المقاول</v>
      </c>
      <c r="C43" s="27"/>
      <c r="D43" s="27"/>
      <c r="E43" s="27" t="str">
        <v>مهندس الإشراف</v>
      </c>
      <c r="F43" s="28"/>
      <c r="G43" s="28"/>
      <c r="H43" s="28" t="str">
        <v>اعتماد: الاستشاري</v>
      </c>
      <c r="I43" s="28"/>
    </row>
    <row r="44" ht="28" customHeight="1">
      <c r="B44" s="29" t="str">
        <v>التوقيع: ....................</v>
      </c>
      <c r="C44" s="29"/>
      <c r="D44" s="29"/>
      <c r="E44" s="29" t="str">
        <v>التوقيع: ....................</v>
      </c>
      <c r="F44" s="30"/>
      <c r="G44" s="30"/>
      <c r="H44" s="30" t="str">
        <v>التوقيع: ....................</v>
      </c>
      <c r="I44" s="30"/>
    </row>
    <row r="45" ht="16" customHeight="1">
      <c r="B45" s="24" t="str">
        <v>نموذج مجاني من تعمير: ta3mir.com/templates</v>
      </c>
      <c r="C45" s="25"/>
      <c r="D45" s="24"/>
      <c r="E45" s="24"/>
      <c r="F45" s="26"/>
      <c r="G45" s="26"/>
      <c r="H45" s="26"/>
      <c r="I45" s="26"/>
    </row>
  </sheetData>
  <mergeCells count="77">
    <mergeCell ref="B1:I1"/>
    <mergeCell ref="B2:I2"/>
    <mergeCell ref="B4:C4"/>
    <mergeCell ref="D4:E4"/>
    <mergeCell ref="F4:G4"/>
    <mergeCell ref="H4:I4"/>
    <mergeCell ref="B5:C5"/>
    <mergeCell ref="D5:E5"/>
    <mergeCell ref="F5:G5"/>
    <mergeCell ref="H5:I5"/>
    <mergeCell ref="B6:C6"/>
    <mergeCell ref="D6:E6"/>
    <mergeCell ref="F6:G6"/>
    <mergeCell ref="H6:I6"/>
    <mergeCell ref="B7:C7"/>
    <mergeCell ref="D7:E7"/>
    <mergeCell ref="F7:G7"/>
    <mergeCell ref="H7:I7"/>
    <mergeCell ref="B8:C8"/>
    <mergeCell ref="D8:E8"/>
    <mergeCell ref="F8:G8"/>
    <mergeCell ref="H8:I8"/>
    <mergeCell ref="B9:C9"/>
    <mergeCell ref="D9:E9"/>
    <mergeCell ref="F9:G9"/>
    <mergeCell ref="H9:I9"/>
    <mergeCell ref="B10:C10"/>
    <mergeCell ref="D10:E10"/>
    <mergeCell ref="F10:G10"/>
    <mergeCell ref="H10:I10"/>
    <mergeCell ref="B12:I12"/>
    <mergeCell ref="C19:G19"/>
    <mergeCell ref="C20:G20"/>
    <mergeCell ref="C21:G21"/>
    <mergeCell ref="B23:I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B33:I33"/>
    <mergeCell ref="B35:C35"/>
    <mergeCell ref="D35:E35"/>
    <mergeCell ref="F35:G35"/>
    <mergeCell ref="H35:I35"/>
    <mergeCell ref="B36:I36"/>
    <mergeCell ref="B37:I37"/>
    <mergeCell ref="B38:I38"/>
    <mergeCell ref="B39:I39"/>
    <mergeCell ref="B40:C40"/>
    <mergeCell ref="D40:E40"/>
    <mergeCell ref="F40:G40"/>
    <mergeCell ref="H40:I40"/>
    <mergeCell ref="B41:C41"/>
    <mergeCell ref="D41:E41"/>
    <mergeCell ref="F41:G41"/>
    <mergeCell ref="H41:I41"/>
    <mergeCell ref="B43:D43"/>
    <mergeCell ref="E43:G43"/>
    <mergeCell ref="H43:I43"/>
    <mergeCell ref="B44:D44"/>
    <mergeCell ref="E44:G44"/>
    <mergeCell ref="H44:I44"/>
    <mergeCell ref="B45:I45"/>
  </mergeCells>
  <pageMargins left="0.4" right="0.4" top="0.5" bottom="0.5" header="0.3" footer="0.3"/>
  <pageSetup paperSize="9" orientation="portrait" fitToWidth="1" fitToHeight="0"/>
  <headerFooter>
    <oddHeader>&amp;Cنموذج طلب صب خرسانة</oddHeader>
    <oddFooter>&amp;L&amp;P / &amp;N</oddFooter>
  </headerFooter>
  <ignoredErrors>
    <ignoredError numberStoredAsText="1" sqref="A1:I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طلب صب خرسانة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