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طلب تمديد مدة" sheetId="1" r:id="rId1"/>
    <sheet name="سجل طلبات التمديد" sheetId="2" r:id="rId2"/>
  </sheets>
  <definedNames>
    <definedName name="_xlnm.Print_Titles" localSheetId="1">'سجل طلبات التمديد'!$5:$5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yyyy/mm/dd"/>
  </numFmts>
  <fonts count="10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sz val="10"/>
      <color rgb="FF5B5E63"/>
      <name val="Calibri"/>
      <family val="2"/>
    </font>
    <font>
      <b/>
      <sz val="11"/>
      <color rgb="FFFFFFFF"/>
      <name val="Calibri"/>
      <family val="2"/>
    </font>
    <font>
      <sz val="10"/>
      <color rgb="FF1E1F22"/>
      <name val="Calibri"/>
      <family val="2"/>
    </font>
    <font>
      <i/>
      <sz val="9"/>
      <color rgb="FF5B5E63"/>
      <name val="Calibri"/>
      <family val="2"/>
    </font>
    <font>
      <b/>
      <sz val="10"/>
      <color rgb="FF244084"/>
      <name val="Calibri"/>
      <family val="2"/>
    </font>
    <font>
      <b/>
      <sz val="10"/>
      <color rgb="FF1E1F22"/>
      <name val="Calibri"/>
      <family val="2"/>
    </font>
    <font>
      <b/>
      <sz val="10"/>
      <color rgb="FF3E2C17"/>
      <name val="Calibri"/>
      <family val="2"/>
    </font>
    <font>
      <b/>
      <sz val="10"/>
      <color rgb="FF185139"/>
      <name val="Calibri"/>
      <family val="2"/>
    </font>
  </fonts>
  <fills count="8">
    <fill>
      <patternFill patternType="none"/>
    </fill>
    <fill>
      <patternFill patternType="gray125"/>
    </fill>
    <fill>
      <gradientFill degree="0">
        <stop position="0">
          <color rgb="FF1E2F54"/>
        </stop>
        <stop position="1">
          <color rgb="FF2A54BD"/>
        </stop>
      </gradientFill>
    </fill>
    <fill>
      <patternFill patternType="solid">
        <fgColor rgb="FF225AEA"/>
        <bgColor indexed="64"/>
      </patternFill>
    </fill>
    <fill>
      <gradientFill degree="0">
        <stop position="0">
          <color rgb="FFDBE7FD"/>
        </stop>
        <stop position="1">
          <color rgb="FFE9F7F3"/>
        </stop>
      </gradientFill>
    </fill>
    <fill>
      <patternFill patternType="solid">
        <fgColor rgb="FFEEF4FE"/>
        <bgColor indexed="64"/>
      </patternFill>
    </fill>
    <fill>
      <patternFill patternType="solid">
        <fgColor rgb="FFFEF1E3"/>
        <bgColor indexed="64"/>
      </patternFill>
    </fill>
    <fill>
      <patternFill patternType="solid">
        <fgColor rgb="FFD4EEE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2D4D8"/>
      </left>
      <right style="thin">
        <color rgb="FFD2D4D8"/>
      </right>
      <top style="thin">
        <color rgb="FFD2D4D8"/>
      </top>
      <bottom style="thin">
        <color rgb="FFD2D4D8"/>
      </bottom>
      <diagonal/>
    </border>
    <border>
      <left style="thin">
        <color rgb="FFB5B7BC"/>
      </left>
      <right style="thin">
        <color rgb="FFB5B7BC"/>
      </right>
      <top style="thin">
        <color rgb="FFB5B7BC"/>
      </top>
      <bottom style="thin">
        <color rgb="FFB5B7BC"/>
      </bottom>
      <diagonal/>
    </border>
    <border>
      <left style="thin">
        <color rgb="FFB5B7BC"/>
      </left>
      <right style="thin">
        <color rgb="FFB5B7BC"/>
      </right>
      <top style="medium">
        <color rgb="FF185139"/>
      </top>
      <bottom style="thin">
        <color rgb="FFB5B7B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 wrapText="1" readingOrder="2"/>
    </xf>
    <xf numFmtId="0" fontId="4" fillId="0" borderId="2" xfId="0" applyFont="1" applyBorder="1" applyAlignment="1">
      <alignment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164" fontId="4" fillId="0" borderId="2" xfId="0" applyNumberFormat="1" applyFont="1" applyBorder="1" applyAlignment="1">
      <alignment horizontal="center" vertical="center" wrapText="1" readingOrder="2"/>
    </xf>
    <xf numFmtId="0" fontId="5" fillId="0" borderId="0" xfId="0" applyFont="1" applyAlignment="1">
      <alignment horizontal="center" vertical="center" wrapText="1" readingOrder="2"/>
    </xf>
    <xf numFmtId="0" fontId="5" fillId="0" borderId="0" xfId="0" applyFont="1" applyAlignment="1">
      <alignment vertical="center" wrapText="1" readingOrder="2"/>
    </xf>
    <xf numFmtId="0" fontId="6" fillId="4" borderId="2" xfId="0" applyFont="1" applyFill="1" applyBorder="1" applyAlignment="1">
      <alignment horizontal="center" vertical="center" wrapText="1" readingOrder="2"/>
    </xf>
    <xf numFmtId="0" fontId="6" fillId="4" borderId="2" xfId="0" applyFont="1" applyFill="1" applyBorder="1" applyAlignment="1">
      <alignment vertical="center" wrapText="1" readingOrder="2"/>
    </xf>
    <xf numFmtId="0" fontId="4" fillId="0" borderId="2" xfId="0" applyFont="1" applyBorder="1" applyAlignment="1">
      <alignment horizontal="center" vertical="top" wrapText="1" readingOrder="2"/>
    </xf>
    <xf numFmtId="0" fontId="4" fillId="0" borderId="2" xfId="0" applyFont="1" applyBorder="1" applyAlignment="1">
      <alignment vertical="top" wrapText="1" readingOrder="2"/>
    </xf>
    <xf numFmtId="0" fontId="7" fillId="0" borderId="2" xfId="0" applyFont="1" applyBorder="1" applyAlignment="1">
      <alignment horizontal="center" vertical="center" wrapText="1" readingOrder="2"/>
    </xf>
    <xf numFmtId="164" fontId="7" fillId="0" borderId="2" xfId="0" applyNumberFormat="1" applyFont="1" applyBorder="1" applyAlignment="1">
      <alignment horizontal="center" vertical="center" wrapText="1" readingOrder="2"/>
    </xf>
    <xf numFmtId="0" fontId="4" fillId="0" borderId="0" xfId="0" applyFont="1" applyAlignment="1">
      <alignment horizontal="center" vertical="center" wrapText="1" readingOrder="2"/>
    </xf>
    <xf numFmtId="0" fontId="4" fillId="0" borderId="0" xfId="0" applyFont="1" applyAlignment="1">
      <alignment vertical="center" wrapText="1" readingOrder="2"/>
    </xf>
    <xf numFmtId="0" fontId="7" fillId="0" borderId="0" xfId="0" applyFont="1" applyAlignment="1">
      <alignment horizontal="center"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4" fillId="5" borderId="2" xfId="0" applyFont="1" applyFill="1" applyBorder="1" applyAlignment="1">
      <alignment horizontal="center" vertical="center" wrapText="1" readingOrder="2"/>
    </xf>
    <xf numFmtId="0" fontId="4" fillId="5" borderId="2" xfId="0" applyFont="1" applyFill="1" applyBorder="1" applyAlignment="1">
      <alignment vertical="center" wrapText="1" readingOrder="2"/>
    </xf>
    <xf numFmtId="164" fontId="4" fillId="5" borderId="2" xfId="0" applyNumberFormat="1" applyFont="1" applyFill="1" applyBorder="1" applyAlignment="1">
      <alignment horizontal="center" vertical="center" wrapText="1" readingOrder="2"/>
    </xf>
    <xf numFmtId="0" fontId="8" fillId="6" borderId="3" xfId="0" applyFont="1" applyFill="1" applyBorder="1" applyAlignment="1">
      <alignment horizontal="center" vertical="center" wrapText="1" readingOrder="2"/>
    </xf>
    <xf numFmtId="0" fontId="8" fillId="6" borderId="3" xfId="0" applyFont="1" applyFill="1" applyBorder="1" applyAlignment="1">
      <alignment vertical="center" wrapText="1" readingOrder="2"/>
    </xf>
    <xf numFmtId="164" fontId="8" fillId="6" borderId="3" xfId="0" applyNumberFormat="1" applyFont="1" applyFill="1" applyBorder="1" applyAlignment="1">
      <alignment horizontal="center" vertical="center" wrapText="1" readingOrder="2"/>
    </xf>
    <xf numFmtId="0" fontId="9" fillId="7" borderId="4" xfId="0" applyFont="1" applyFill="1" applyBorder="1" applyAlignment="1">
      <alignment horizontal="center" vertical="center" wrapText="1" readingOrder="2"/>
    </xf>
    <xf numFmtId="0" fontId="9" fillId="7" borderId="4" xfId="0" applyFont="1" applyFill="1" applyBorder="1" applyAlignment="1">
      <alignment vertical="center" wrapText="1" readingOrder="2"/>
    </xf>
    <xf numFmtId="164" fontId="9" fillId="7" borderId="4" xfId="0" applyNumberFormat="1" applyFont="1" applyFill="1" applyBorder="1" applyAlignment="1">
      <alignment horizontal="center" vertical="center" wrapText="1" readingOrder="2"/>
    </xf>
    <xf numFmtId="164" fontId="5" fillId="0" borderId="0" xfId="0" applyNumberFormat="1" applyFont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 rightToLeft="1" showGridLines="0"/>
  </sheetViews>
  <cols>
    <col min="1" max="1" width="2.83203125" customWidth="1"/>
    <col min="2" max="2" width="6.83203125" customWidth="1"/>
    <col min="3" max="3" width="28.83203125" customWidth="1"/>
    <col min="4" max="4" width="14.83203125" customWidth="1"/>
    <col min="5" max="5" width="12.83203125" customWidth="1"/>
    <col min="6" max="6" width="18.83203125" customWidth="1"/>
    <col min="7" max="7" width="12.83203125" customWidth="1"/>
    <col min="8" max="8" width="16.83203125" customWidth="1"/>
  </cols>
  <sheetData>
    <row r="1" ht="34" customHeight="1">
      <c r="B1" s="1" t="str">
        <v>طلب تمديد مدة تنفيذ (EOT)</v>
      </c>
      <c r="C1" s="1"/>
      <c r="D1" s="1"/>
      <c r="E1" s="1"/>
      <c r="F1" s="1"/>
      <c r="G1" s="1"/>
      <c r="H1" s="1"/>
    </row>
    <row r="2" ht="20" customHeight="1">
      <c r="B2" s="2" t="str">
        <v>الصفوف المكتوب فيها «مثال» للتوضيح فقط: امسحها أو اكتب فوقها بياناتك. الخانات المحسوبة بالمعادلات لا تكتب فيها.</v>
      </c>
      <c r="C2" s="2"/>
      <c r="D2" s="2"/>
      <c r="E2" s="2"/>
      <c r="F2" s="2"/>
      <c r="G2" s="2"/>
      <c r="H2" s="2"/>
    </row>
    <row r="3" ht="8" customHeight="1"/>
    <row r="4" ht="24" customHeight="1">
      <c r="B4" s="3" t="str">
        <v>رقم الطلب</v>
      </c>
      <c r="C4" s="4"/>
      <c r="D4" s="5" t="str">
        <v>EOT-2026-0002 (مثال)</v>
      </c>
      <c r="E4" s="5"/>
      <c r="F4" s="3" t="str">
        <v>تاريخ الطلب</v>
      </c>
      <c r="G4" s="6">
        <v>46145</v>
      </c>
      <c r="H4" s="5"/>
    </row>
    <row r="5" ht="24" customHeight="1">
      <c r="B5" s="3" t="str">
        <v>المشروع</v>
      </c>
      <c r="C5" s="4"/>
      <c r="D5" s="5"/>
      <c r="E5" s="5"/>
      <c r="F5" s="3" t="str">
        <v>رقم العقد</v>
      </c>
      <c r="G5" s="5"/>
      <c r="H5" s="5"/>
    </row>
    <row r="6" ht="24" customHeight="1">
      <c r="B6" s="3" t="str">
        <v>المقاول</v>
      </c>
      <c r="C6" s="4"/>
      <c r="D6" s="5"/>
      <c r="E6" s="5"/>
      <c r="F6" s="3" t="str">
        <v>الاستشاري</v>
      </c>
      <c r="G6" s="5"/>
      <c r="H6" s="5"/>
    </row>
    <row r="7" ht="30" customHeight="1">
      <c r="B7" s="3" t="str">
        <v>الحدث</v>
      </c>
      <c r="C7" s="4"/>
      <c r="D7" s="5" t="str">
        <v>تأخر تسليم اللوحات الإنشائية المعدلة لسقف الدور الثالث بعد أمر تغيير (مثال)</v>
      </c>
      <c r="E7" s="5"/>
      <c r="F7" s="5"/>
      <c r="G7" s="5"/>
      <c r="H7" s="5"/>
    </row>
    <row r="8" ht="33.5" customHeight="1">
      <c r="B8" s="3" t="str">
        <v>تاريخ بدء الحدث</v>
      </c>
      <c r="C8" s="4"/>
      <c r="D8" s="6">
        <v>46117</v>
      </c>
      <c r="E8" s="5"/>
      <c r="F8" s="3" t="str">
        <v>تاريخ انتهاء الحدث</v>
      </c>
      <c r="G8" s="6">
        <v>46138</v>
      </c>
      <c r="H8" s="5"/>
    </row>
    <row r="9" ht="24" customHeight="1">
      <c r="B9" s="3" t="str">
        <v>تاريخ العلم بالحدث</v>
      </c>
      <c r="C9" s="4"/>
      <c r="D9" s="6">
        <v>46117</v>
      </c>
      <c r="E9" s="5"/>
      <c r="F9" s="3" t="str">
        <v>تاريخ الإخطار</v>
      </c>
      <c r="G9" s="6">
        <v>46124</v>
      </c>
      <c r="H9" s="5"/>
    </row>
    <row r="10" ht="24" customHeight="1">
      <c r="B10" s="3" t="str">
        <v>الأساس</v>
      </c>
      <c r="C10" s="4"/>
      <c r="D10" s="5" t="str">
        <v>تأخر التصميم</v>
      </c>
      <c r="E10" s="5"/>
      <c r="F10" s="3" t="str">
        <v>البند التعاقدي</v>
      </c>
      <c r="G10" s="5" t="str">
        <v>8.5 و20.2 (فيديك 2017، مثال)</v>
      </c>
      <c r="H10" s="5"/>
    </row>
    <row r="11" ht="16" customHeight="1">
      <c r="B11" s="7" t="str">
        <v>الأساس: تأخر التصميم، تأخر التوريد، أحوال جوية، قوة قاهرة، أوامر تغيير. البند التعاقدي: كما في عقدك.</v>
      </c>
      <c r="C11" s="8"/>
      <c r="D11" s="7"/>
      <c r="E11" s="7"/>
      <c r="F11" s="7"/>
      <c r="G11" s="7"/>
      <c r="H11" s="7"/>
    </row>
    <row r="12" ht="17.5" customHeight="1">
      <c r="B12" s="9" t="str">
        <v>سبب التمديد</v>
      </c>
      <c r="C12" s="10"/>
      <c r="D12" s="9"/>
      <c r="E12" s="9"/>
      <c r="F12" s="9"/>
      <c r="G12" s="9"/>
      <c r="H12" s="9"/>
    </row>
    <row r="13" ht="60" customHeight="1">
      <c r="B13" s="11" t="str">
        <v>مثال: صدر أمر التغيير VO-2026-0003 بتعديل فتحات سقف الدور الثالث يوم 2026/04/05، ولم تصل اللوحات المعدلة إلا يوم 2026/04/26، فتوقف تسليح السقف وهو نشاط على المسار الحرج طوال هذه المدة.</v>
      </c>
      <c r="C13" s="12"/>
      <c r="D13" s="11"/>
      <c r="E13" s="11"/>
      <c r="F13" s="11"/>
      <c r="G13" s="11"/>
      <c r="H13" s="11"/>
    </row>
    <row r="14" ht="17.5" customHeight="1">
      <c r="B14" s="9" t="str">
        <v>الأنشطة المتأثرة</v>
      </c>
      <c r="C14" s="10"/>
      <c r="D14" s="9"/>
      <c r="E14" s="9"/>
      <c r="F14" s="9"/>
      <c r="G14" s="9"/>
      <c r="H14" s="9"/>
    </row>
    <row r="15" ht="48" customHeight="1">
      <c r="B15" s="3" t="str">
        <v>م</v>
      </c>
      <c r="C15" s="3" t="str">
        <v>النشاط</v>
      </c>
      <c r="D15" s="3" t="str">
        <v>رقم النشاط</v>
      </c>
      <c r="E15" s="3" t="str">
        <v>على المسار الحرج</v>
      </c>
      <c r="F15" s="3" t="str">
        <v>الفائض الكلي (يوم)</v>
      </c>
      <c r="G15" s="3" t="str">
        <v>التأخير الناتج (يوم)</v>
      </c>
      <c r="H15" s="3" t="str">
        <v>الأثر على تاريخ الانتهاء (يوم)</v>
      </c>
    </row>
    <row r="16" ht="30.5" customHeight="1">
      <c r="B16" s="5">
        <v>1</v>
      </c>
      <c r="C16" s="4" t="str">
        <v>تسليح وصب سقف الدور الثالث (مثال)</v>
      </c>
      <c r="D16" s="5" t="str">
        <v>A-3120</v>
      </c>
      <c r="E16" s="5" t="str">
        <v>نعم</v>
      </c>
      <c r="F16" s="5">
        <v>0</v>
      </c>
      <c r="G16" s="5">
        <v>21</v>
      </c>
      <c r="H16" s="5">
        <f>IF(G16="","",MAX(0,G16-F16))</f>
        <v>21</v>
      </c>
    </row>
    <row r="17" ht="30.5" customHeight="1">
      <c r="B17" s="5">
        <v>2</v>
      </c>
      <c r="C17" s="4" t="str">
        <v>تمديدات الكهرباء بالدور الثاني (مثال)</v>
      </c>
      <c r="D17" s="5" t="str">
        <v>E-2040</v>
      </c>
      <c r="E17" s="5" t="str">
        <v>لا</v>
      </c>
      <c r="F17" s="5">
        <v>10</v>
      </c>
      <c r="G17" s="5">
        <v>15</v>
      </c>
      <c r="H17" s="5">
        <f>IF(G17="","",MAX(0,G17-F17))</f>
        <v>5</v>
      </c>
    </row>
    <row r="18" ht="30.5" customHeight="1">
      <c r="B18" s="5">
        <v>3</v>
      </c>
      <c r="C18" s="4" t="str">
        <v>توريد وتركيب واجهات الألمنيوم (مثال)</v>
      </c>
      <c r="D18" s="5" t="str">
        <v>F-5010</v>
      </c>
      <c r="E18" s="5" t="str">
        <v>لا</v>
      </c>
      <c r="F18" s="5">
        <v>30</v>
      </c>
      <c r="G18" s="5">
        <v>21</v>
      </c>
      <c r="H18" s="5">
        <f>IF(G18="","",MAX(0,G18-F18))</f>
        <v>0</v>
      </c>
    </row>
    <row r="19" ht="17.5" customHeight="1">
      <c r="B19" s="5">
        <v>4</v>
      </c>
      <c r="C19" s="4"/>
      <c r="D19" s="5"/>
      <c r="E19" s="5"/>
      <c r="F19" s="5"/>
      <c r="G19" s="5"/>
      <c r="H19" s="5" t="str">
        <f>IF(G19="","",MAX(0,G19-F19))</f>
        <v/>
      </c>
    </row>
    <row r="20" ht="17.5" customHeight="1">
      <c r="B20" s="5">
        <v>5</v>
      </c>
      <c r="C20" s="4"/>
      <c r="D20" s="5"/>
      <c r="E20" s="5"/>
      <c r="F20" s="5"/>
      <c r="G20" s="5"/>
      <c r="H20" s="5" t="str">
        <f>IF(G20="","",MAX(0,G20-F20))</f>
        <v/>
      </c>
    </row>
    <row r="21" ht="17.5" customHeight="1">
      <c r="B21" s="5">
        <v>6</v>
      </c>
      <c r="C21" s="4"/>
      <c r="D21" s="5"/>
      <c r="E21" s="5"/>
      <c r="F21" s="5"/>
      <c r="G21" s="5"/>
      <c r="H21" s="5" t="str">
        <f>IF(G21="","",MAX(0,G21-F21))</f>
        <v/>
      </c>
    </row>
    <row r="22" ht="16" customHeight="1">
      <c r="B22" s="7" t="str">
        <v>الأثر على تاريخ الانتهاء = التأخير ناقص الفائض، ولا يقل عن صفر. الأيام المطلوبة = أكبر أثر، لا مجموع الآثار.</v>
      </c>
      <c r="C22" s="8"/>
      <c r="D22" s="7"/>
      <c r="E22" s="7"/>
      <c r="F22" s="7"/>
      <c r="G22" s="7"/>
      <c r="H22" s="7"/>
    </row>
    <row r="23" ht="17.5" customHeight="1">
      <c r="B23" s="9" t="str">
        <v>المدة المطلوبة</v>
      </c>
      <c r="C23" s="10"/>
      <c r="D23" s="9"/>
      <c r="E23" s="9"/>
      <c r="F23" s="9"/>
      <c r="G23" s="9"/>
      <c r="H23" s="9"/>
    </row>
    <row r="24" ht="33.5" customHeight="1">
      <c r="B24" s="3" t="str">
        <v>تاريخ الانتهاء الحالي</v>
      </c>
      <c r="C24" s="4"/>
      <c r="D24" s="6">
        <v>46449</v>
      </c>
      <c r="E24" s="5"/>
      <c r="F24" s="3" t="str">
        <v>عدد الأيام المطلوبة</v>
      </c>
      <c r="G24" s="13">
        <f>MAX(H16:H21)</f>
        <v>21</v>
      </c>
      <c r="H24" s="5"/>
    </row>
    <row r="25" ht="24" customHeight="1">
      <c r="B25" s="3" t="str">
        <v>تاريخ الانتهاء الجديد</v>
      </c>
      <c r="C25" s="4"/>
      <c r="D25" s="14">
        <f>D24+G24</f>
        <v>46470</v>
      </c>
      <c r="E25" s="5"/>
      <c r="F25" s="5"/>
      <c r="G25" s="5"/>
      <c r="H25" s="5"/>
    </row>
    <row r="26" ht="8" customHeight="1">
      <c r="B26" s="15"/>
      <c r="C26" s="16"/>
      <c r="D26" s="15"/>
      <c r="E26" s="15"/>
      <c r="F26" s="15"/>
      <c r="G26" s="15"/>
      <c r="H26" s="15"/>
    </row>
    <row r="27" ht="17.5" customHeight="1">
      <c r="B27" s="9" t="str">
        <v>المستندات المؤيدة</v>
      </c>
      <c r="C27" s="10"/>
      <c r="D27" s="9"/>
      <c r="E27" s="9"/>
      <c r="F27" s="9"/>
      <c r="G27" s="9"/>
      <c r="H27" s="9"/>
    </row>
    <row r="28" ht="19" customHeight="1">
      <c r="B28" s="3" t="str">
        <v>م</v>
      </c>
      <c r="C28" s="3" t="str">
        <v>المستند</v>
      </c>
      <c r="D28" s="3"/>
      <c r="E28" s="3"/>
      <c r="F28" s="3" t="str">
        <v>مرفق</v>
      </c>
      <c r="G28" s="3" t="str">
        <v>المرجع أو الرقم</v>
      </c>
      <c r="H28" s="3"/>
    </row>
    <row r="29" ht="30.5" customHeight="1">
      <c r="B29" s="5">
        <v>1</v>
      </c>
      <c r="C29" s="4" t="str">
        <v>إخطار الحدث المرسل للمهندس</v>
      </c>
      <c r="D29" s="5"/>
      <c r="E29" s="5"/>
      <c r="F29" s="5" t="str">
        <v>نعم</v>
      </c>
      <c r="G29" s="5" t="str">
        <v>خطاب رقم 45 بتاريخ 2026/04/12 (مثال)</v>
      </c>
      <c r="H29" s="5"/>
    </row>
    <row r="30" ht="17.5" customHeight="1">
      <c r="B30" s="5">
        <v>2</v>
      </c>
      <c r="C30" s="4" t="str">
        <v>أمر التغيير أو التعليمات أو طلب الاستيضاح المرتبط</v>
      </c>
      <c r="D30" s="5"/>
      <c r="E30" s="5"/>
      <c r="F30" s="5" t="str">
        <v>نعم</v>
      </c>
      <c r="G30" s="5" t="str">
        <v>VO-2026-0003 (مثال)</v>
      </c>
      <c r="H30" s="5"/>
    </row>
    <row r="31" ht="17.5" customHeight="1">
      <c r="B31" s="5">
        <v>3</v>
      </c>
      <c r="C31" s="4" t="str">
        <v>البرنامج الزمني المعتمد قبل الحدث والبرنامج المحدث بعده</v>
      </c>
      <c r="D31" s="5"/>
      <c r="E31" s="5"/>
      <c r="F31" s="5" t="str">
        <v>نعم</v>
      </c>
      <c r="G31" s="5"/>
      <c r="H31" s="5"/>
    </row>
    <row r="32" ht="17.5" customHeight="1">
      <c r="B32" s="5">
        <v>4</v>
      </c>
      <c r="C32" s="4" t="str">
        <v>التقارير اليومية لفترة الحدث</v>
      </c>
      <c r="D32" s="5"/>
      <c r="E32" s="5"/>
      <c r="F32" s="5" t="str">
        <v>نعم</v>
      </c>
      <c r="G32" s="5"/>
      <c r="H32" s="5"/>
    </row>
    <row r="33" ht="17.5" customHeight="1">
      <c r="B33" s="5">
        <v>5</v>
      </c>
      <c r="C33" s="4" t="str">
        <v>المراسلات مع الاستشاري والمالك</v>
      </c>
      <c r="D33" s="5"/>
      <c r="E33" s="5"/>
      <c r="F33" s="5" t="str">
        <v>نعم</v>
      </c>
      <c r="G33" s="5"/>
      <c r="H33" s="5"/>
    </row>
    <row r="34" ht="17.5" customHeight="1">
      <c r="B34" s="5">
        <v>6</v>
      </c>
      <c r="C34" s="4" t="str">
        <v>صور الموقع بالتاريخ</v>
      </c>
      <c r="D34" s="5"/>
      <c r="E34" s="5"/>
      <c r="F34" s="5" t="str">
        <v>لا</v>
      </c>
      <c r="G34" s="5"/>
      <c r="H34" s="5"/>
    </row>
    <row r="35" ht="17.5" customHeight="1">
      <c r="B35" s="5">
        <v>7</v>
      </c>
      <c r="C35" s="4" t="str">
        <v>مستندات أخرى (تقارير طقس، شهادات جهات رسمية...)</v>
      </c>
      <c r="D35" s="5"/>
      <c r="E35" s="5"/>
      <c r="F35" s="5" t="str">
        <v>لا</v>
      </c>
      <c r="G35" s="5"/>
      <c r="H35" s="5"/>
    </row>
    <row r="36" ht="8" customHeight="1">
      <c r="B36" s="15"/>
      <c r="C36" s="16"/>
      <c r="D36" s="15"/>
      <c r="E36" s="15"/>
      <c r="F36" s="15"/>
      <c r="G36" s="15"/>
      <c r="H36" s="15"/>
    </row>
    <row r="37" ht="24" customHeight="1">
      <c r="B37" s="3" t="str">
        <v>قرار الاستشاري</v>
      </c>
      <c r="C37" s="4"/>
      <c r="D37" s="5"/>
      <c r="E37" s="5"/>
      <c r="F37" s="3" t="str">
        <v>الأيام المعتمدة</v>
      </c>
      <c r="G37" s="5"/>
      <c r="H37" s="5"/>
    </row>
    <row r="38" ht="24" customHeight="1">
      <c r="B38" s="3" t="str">
        <v>قرار المالك</v>
      </c>
      <c r="C38" s="4"/>
      <c r="D38" s="5"/>
      <c r="E38" s="5"/>
      <c r="F38" s="3" t="str">
        <v>تاريخ القرار</v>
      </c>
      <c r="G38" s="5"/>
      <c r="H38" s="5"/>
    </row>
    <row r="39" ht="16" customHeight="1">
      <c r="B39" s="7" t="str">
        <v>القرار: معتمد أو مرفوض، مع عدد الأيام المعتمدة إن اختلف عن المطلوب.</v>
      </c>
      <c r="C39" s="8"/>
      <c r="D39" s="7"/>
      <c r="E39" s="7"/>
      <c r="F39" s="7"/>
      <c r="G39" s="7"/>
      <c r="H39" s="7"/>
    </row>
    <row r="40" ht="14" customHeight="1">
      <c r="B40" s="15"/>
      <c r="C40" s="16"/>
      <c r="D40" s="15"/>
      <c r="E40" s="15"/>
      <c r="F40" s="15"/>
      <c r="G40" s="15"/>
      <c r="H40" s="15"/>
    </row>
    <row r="41" ht="17.5" customHeight="1">
      <c r="B41" s="17" t="str">
        <v>المقاول</v>
      </c>
      <c r="C41" s="17"/>
      <c r="D41" s="17" t="str">
        <v>الاستشاري (المهندس)</v>
      </c>
      <c r="E41" s="17"/>
      <c r="F41" s="17"/>
      <c r="G41" s="17" t="str">
        <v>المالك</v>
      </c>
      <c r="H41" s="17"/>
    </row>
    <row r="42" ht="28" customHeight="1">
      <c r="B42" s="18" t="str">
        <v>التوقيع: ....................</v>
      </c>
      <c r="C42" s="18"/>
      <c r="D42" s="18" t="str">
        <v>التوقيع: ....................</v>
      </c>
      <c r="E42" s="18"/>
      <c r="F42" s="18"/>
      <c r="G42" s="18" t="str">
        <v>التوقيع: ....................</v>
      </c>
      <c r="H42" s="18"/>
    </row>
    <row r="43" ht="16">
      <c r="B43" s="7" t="str">
        <v>نموذج مجاني من تعمير: ta3mir.com/templates</v>
      </c>
      <c r="C43" s="8"/>
      <c r="D43" s="7"/>
      <c r="E43" s="7"/>
      <c r="F43" s="7"/>
      <c r="G43" s="7"/>
      <c r="H43" s="7"/>
    </row>
  </sheetData>
  <mergeCells count="65">
    <mergeCell ref="B1:H1"/>
    <mergeCell ref="B2:H2"/>
    <mergeCell ref="B4:C4"/>
    <mergeCell ref="D4:E4"/>
    <mergeCell ref="G4:H4"/>
    <mergeCell ref="B5:C5"/>
    <mergeCell ref="D5:E5"/>
    <mergeCell ref="G5:H5"/>
    <mergeCell ref="B6:C6"/>
    <mergeCell ref="D6:E6"/>
    <mergeCell ref="G6:H6"/>
    <mergeCell ref="B7:C7"/>
    <mergeCell ref="D7:H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H11"/>
    <mergeCell ref="B12:H12"/>
    <mergeCell ref="B13:H13"/>
    <mergeCell ref="B14:H14"/>
    <mergeCell ref="B22:H22"/>
    <mergeCell ref="B23:H23"/>
    <mergeCell ref="B24:C24"/>
    <mergeCell ref="D24:E24"/>
    <mergeCell ref="G24:H24"/>
    <mergeCell ref="B25:C25"/>
    <mergeCell ref="D25:E25"/>
    <mergeCell ref="F25:H25"/>
    <mergeCell ref="B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B37:C37"/>
    <mergeCell ref="D37:E37"/>
    <mergeCell ref="G37:H37"/>
    <mergeCell ref="B38:C38"/>
    <mergeCell ref="D38:E38"/>
    <mergeCell ref="G38:H38"/>
    <mergeCell ref="B39:H39"/>
    <mergeCell ref="B41:C41"/>
    <mergeCell ref="D41:F41"/>
    <mergeCell ref="G41:H41"/>
    <mergeCell ref="B42:C42"/>
    <mergeCell ref="D42:F42"/>
    <mergeCell ref="G42:H42"/>
    <mergeCell ref="B43:H43"/>
  </mergeCells>
  <pageMargins left="0.4" right="0.4" top="0.5" bottom="0.5" header="0.3" footer="0.3"/>
  <pageSetup paperSize="9" orientation="portrait" fitToWidth="1" fitToHeight="0"/>
  <headerFooter>
    <oddHeader>&amp;Cنموذج طلب تمديد مدة تنفيذ</oddHeader>
    <oddFooter>&amp;L&amp;P / &amp;N</oddFooter>
  </headerFooter>
  <ignoredErrors>
    <ignoredError numberStoredAsText="1" sqref="A1:H4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9"/>
  <sheetViews>
    <sheetView workbookViewId="0" rightToLeft="1" showGridLines="0">
      <pane ySplit="5" topLeftCell="A6" activePane="bottomLeft" state="frozen"/>
      <selection pane="bottomLeft" activeCell="A6" sqref="A6"/>
    </sheetView>
  </sheetViews>
  <cols>
    <col min="1" max="1" width="2.83203125" customWidth="1"/>
    <col min="2" max="2" width="5.83203125" customWidth="1"/>
    <col min="3" max="3" width="17.83203125" customWidth="1"/>
    <col min="4" max="4" width="32.83203125" customWidth="1"/>
    <col min="5" max="5" width="13.83203125" customWidth="1"/>
    <col min="6" max="6" width="12.83203125" customWidth="1"/>
    <col min="7" max="7" width="12.83203125" customWidth="1"/>
    <col min="8" max="8" width="12.83203125" customWidth="1"/>
    <col min="9" max="9" width="9.83203125" customWidth="1"/>
    <col min="10" max="10" width="10.83203125" customWidth="1"/>
    <col min="11" max="11" width="12.83203125" customWidth="1"/>
    <col min="12" max="12" width="10.83203125" customWidth="1"/>
    <col min="13" max="13" width="12.83203125" customWidth="1"/>
    <col min="14" max="14" width="14.83203125" customWidth="1"/>
  </cols>
  <sheetData>
    <row r="1" ht="34" customHeight="1">
      <c r="B1" s="1" t="str">
        <v>سجل طلبات تمديد المدة (EOT)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0" customHeight="1">
      <c r="B2" s="2" t="str">
        <v>المشروع: ....................................      المقاول: ....................................      العقد رقم: ..............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0" customHeight="1">
      <c r="B3" s="2" t="str">
        <v>الصفوف المكتوب فيها «مثال» للتوضيح فقط: امسحها أو اكتب فوقها بياناتك. الخانات المحسوبة بالمعادلات لا تكتب فيها.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8" customHeight="1"/>
    <row r="5" ht="62.5" customHeight="1">
      <c r="B5" s="3" t="str">
        <v>م</v>
      </c>
      <c r="C5" s="3" t="str">
        <v>رقم الطلب</v>
      </c>
      <c r="D5" s="3" t="str">
        <v>الحدث</v>
      </c>
      <c r="E5" s="3" t="str">
        <v>الأساس</v>
      </c>
      <c r="F5" s="3" t="str">
        <v>تاريخ بدء الحدث</v>
      </c>
      <c r="G5" s="3" t="str">
        <v>تاريخ العلم بالحدث</v>
      </c>
      <c r="H5" s="3" t="str">
        <v>تاريخ الإخطار</v>
      </c>
      <c r="I5" s="3" t="str">
        <v>أيام الإخطار</v>
      </c>
      <c r="J5" s="3" t="str">
        <v>مهلة الإخطار في العقد (يوم)</v>
      </c>
      <c r="K5" s="3" t="str">
        <v>حالة الإخطار</v>
      </c>
      <c r="L5" s="3" t="str">
        <v>الأيام المطلوبة</v>
      </c>
      <c r="M5" s="3" t="str">
        <v>الأيام المعتمدة</v>
      </c>
      <c r="N5" s="3" t="str">
        <v>الحالة</v>
      </c>
    </row>
    <row r="6" ht="30.5" customHeight="1">
      <c r="B6" s="5">
        <v>1</v>
      </c>
      <c r="C6" s="5" t="str">
        <v>EOT-2026-0001 (مثال)</v>
      </c>
      <c r="D6" s="4" t="str">
        <v>عاصفة ترابية أوقفت أعمال الصب</v>
      </c>
      <c r="E6" s="5" t="str">
        <v>أحوال جوية</v>
      </c>
      <c r="F6" s="6">
        <v>46063</v>
      </c>
      <c r="G6" s="6">
        <v>46063</v>
      </c>
      <c r="H6" s="6">
        <v>46068</v>
      </c>
      <c r="I6" s="5">
        <f>IF(OR(G6="",H6=""),"",H6-G6)</f>
        <v>5</v>
      </c>
      <c r="J6" s="5">
        <v>28</v>
      </c>
      <c r="K6" s="5" t="str">
        <f>IF(OR(I6="",J6=""),"",IF(I6&gt;J6,"بعد المهلة","ضمن المهلة"))</f>
        <v>ضمن المهلة</v>
      </c>
      <c r="L6" s="5">
        <v>4</v>
      </c>
      <c r="M6" s="5">
        <v>3</v>
      </c>
      <c r="N6" s="5" t="str">
        <v>معتمد</v>
      </c>
    </row>
    <row r="7" ht="30.5" customHeight="1">
      <c r="B7" s="19">
        <v>2</v>
      </c>
      <c r="C7" s="19" t="str">
        <v>EOT-2026-0002 (مثال)</v>
      </c>
      <c r="D7" s="20" t="str">
        <v>تأخر اللوحات المعدلة لسقف الدور الثالث</v>
      </c>
      <c r="E7" s="19" t="str">
        <v>تأخر التصميم</v>
      </c>
      <c r="F7" s="21">
        <v>46117</v>
      </c>
      <c r="G7" s="21">
        <v>46117</v>
      </c>
      <c r="H7" s="21">
        <v>46124</v>
      </c>
      <c r="I7" s="19">
        <f>IF(OR(G7="",H7=""),"",H7-G7)</f>
        <v>7</v>
      </c>
      <c r="J7" s="19">
        <v>28</v>
      </c>
      <c r="K7" s="19" t="str">
        <f>IF(OR(I7="",J7=""),"",IF(I7&gt;J7,"بعد المهلة","ضمن المهلة"))</f>
        <v>ضمن المهلة</v>
      </c>
      <c r="L7" s="19">
        <v>21</v>
      </c>
      <c r="M7" s="19"/>
      <c r="N7" s="19" t="str">
        <v>قيد المراجعة</v>
      </c>
    </row>
    <row r="8" ht="30.5" customHeight="1">
      <c r="B8" s="5">
        <v>3</v>
      </c>
      <c r="C8" s="5" t="str">
        <v>EOT-2026-0003 (مثال)</v>
      </c>
      <c r="D8" s="4" t="str">
        <v>تأخر توريد المصاعد الموردة من المالك</v>
      </c>
      <c r="E8" s="5" t="str">
        <v>تأخر التوريد</v>
      </c>
      <c r="F8" s="6">
        <v>46174</v>
      </c>
      <c r="G8" s="6">
        <v>46174</v>
      </c>
      <c r="H8" s="6">
        <v>46213</v>
      </c>
      <c r="I8" s="5">
        <f>IF(OR(G8="",H8=""),"",H8-G8)</f>
        <v>39</v>
      </c>
      <c r="J8" s="5">
        <v>28</v>
      </c>
      <c r="K8" s="5" t="str">
        <f>IF(OR(I8="",J8=""),"",IF(I8&gt;J8,"بعد المهلة","ضمن المهلة"))</f>
        <v>بعد المهلة</v>
      </c>
      <c r="L8" s="5">
        <v>14</v>
      </c>
      <c r="M8" s="5"/>
      <c r="N8" s="5" t="str">
        <v>قيد المراجعة</v>
      </c>
    </row>
    <row r="9" ht="17.5" customHeight="1">
      <c r="B9" s="19">
        <v>4</v>
      </c>
      <c r="C9" s="19"/>
      <c r="D9" s="20"/>
      <c r="E9" s="19"/>
      <c r="F9" s="21"/>
      <c r="G9" s="21"/>
      <c r="H9" s="21"/>
      <c r="I9" s="19" t="str">
        <f>IF(OR(G9="",H9=""),"",H9-G9)</f>
        <v/>
      </c>
      <c r="J9" s="19"/>
      <c r="K9" s="19" t="str">
        <f>IF(OR(I9="",J9=""),"",IF(I9&gt;J9,"بعد المهلة","ضمن المهلة"))</f>
        <v/>
      </c>
      <c r="L9" s="19"/>
      <c r="M9" s="19"/>
      <c r="N9" s="19"/>
    </row>
    <row r="10" ht="17.5" customHeight="1">
      <c r="B10" s="5">
        <v>5</v>
      </c>
      <c r="C10" s="5"/>
      <c r="D10" s="4"/>
      <c r="E10" s="5"/>
      <c r="F10" s="6"/>
      <c r="G10" s="6"/>
      <c r="H10" s="6"/>
      <c r="I10" s="5" t="str">
        <f>IF(OR(G10="",H10=""),"",H10-G10)</f>
        <v/>
      </c>
      <c r="J10" s="5"/>
      <c r="K10" s="5" t="str">
        <f>IF(OR(I10="",J10=""),"",IF(I10&gt;J10,"بعد المهلة","ضمن المهلة"))</f>
        <v/>
      </c>
      <c r="L10" s="5"/>
      <c r="M10" s="5"/>
      <c r="N10" s="5"/>
    </row>
    <row r="11" ht="17.5" customHeight="1">
      <c r="B11" s="19">
        <v>6</v>
      </c>
      <c r="C11" s="19"/>
      <c r="D11" s="20"/>
      <c r="E11" s="19"/>
      <c r="F11" s="21"/>
      <c r="G11" s="21"/>
      <c r="H11" s="21"/>
      <c r="I11" s="19" t="str">
        <f>IF(OR(G11="",H11=""),"",H11-G11)</f>
        <v/>
      </c>
      <c r="J11" s="19"/>
      <c r="K11" s="19" t="str">
        <f>IF(OR(I11="",J11=""),"",IF(I11&gt;J11,"بعد المهلة","ضمن المهلة"))</f>
        <v/>
      </c>
      <c r="L11" s="19"/>
      <c r="M11" s="19"/>
      <c r="N11" s="19"/>
    </row>
    <row r="12" ht="17.5" customHeight="1">
      <c r="B12" s="5">
        <v>7</v>
      </c>
      <c r="C12" s="5"/>
      <c r="D12" s="4"/>
      <c r="E12" s="5"/>
      <c r="F12" s="6"/>
      <c r="G12" s="6"/>
      <c r="H12" s="6"/>
      <c r="I12" s="5" t="str">
        <f>IF(OR(G12="",H12=""),"",H12-G12)</f>
        <v/>
      </c>
      <c r="J12" s="5"/>
      <c r="K12" s="5" t="str">
        <f>IF(OR(I12="",J12=""),"",IF(I12&gt;J12,"بعد المهلة","ضمن المهلة"))</f>
        <v/>
      </c>
      <c r="L12" s="5"/>
      <c r="M12" s="5"/>
      <c r="N12" s="5"/>
    </row>
    <row r="13" ht="17.5" customHeight="1">
      <c r="B13" s="19">
        <v>8</v>
      </c>
      <c r="C13" s="19"/>
      <c r="D13" s="20"/>
      <c r="E13" s="19"/>
      <c r="F13" s="21"/>
      <c r="G13" s="21"/>
      <c r="H13" s="21"/>
      <c r="I13" s="19" t="str">
        <f>IF(OR(G13="",H13=""),"",H13-G13)</f>
        <v/>
      </c>
      <c r="J13" s="19"/>
      <c r="K13" s="19" t="str">
        <f>IF(OR(I13="",J13=""),"",IF(I13&gt;J13,"بعد المهلة","ضمن المهلة"))</f>
        <v/>
      </c>
      <c r="L13" s="19"/>
      <c r="M13" s="19"/>
      <c r="N13" s="19"/>
    </row>
    <row r="14" ht="17.5" customHeight="1">
      <c r="B14" s="5">
        <v>9</v>
      </c>
      <c r="C14" s="5"/>
      <c r="D14" s="4"/>
      <c r="E14" s="5"/>
      <c r="F14" s="6"/>
      <c r="G14" s="6"/>
      <c r="H14" s="6"/>
      <c r="I14" s="5" t="str">
        <f>IF(OR(G14="",H14=""),"",H14-G14)</f>
        <v/>
      </c>
      <c r="J14" s="5"/>
      <c r="K14" s="5" t="str">
        <f>IF(OR(I14="",J14=""),"",IF(I14&gt;J14,"بعد المهلة","ضمن المهلة"))</f>
        <v/>
      </c>
      <c r="L14" s="5"/>
      <c r="M14" s="5"/>
      <c r="N14" s="5"/>
    </row>
    <row r="15" ht="17.5" customHeight="1">
      <c r="B15" s="22"/>
      <c r="C15" s="22" t="str">
        <v>إجمالي الأيام المعتمدة</v>
      </c>
      <c r="D15" s="23"/>
      <c r="E15" s="22"/>
      <c r="F15" s="24"/>
      <c r="G15" s="24"/>
      <c r="H15" s="24"/>
      <c r="I15" s="22"/>
      <c r="J15" s="22"/>
      <c r="K15" s="22"/>
      <c r="L15" s="22"/>
      <c r="M15" s="22">
        <f>SUM(M6:M14)</f>
        <v>3</v>
      </c>
      <c r="N15" s="22"/>
    </row>
    <row r="16" ht="17.5" customHeight="1">
      <c r="B16" s="5"/>
      <c r="C16" s="5" t="str">
        <v>تاريخ الانتهاء التعاقدي الأصلي</v>
      </c>
      <c r="D16" s="4"/>
      <c r="E16" s="5"/>
      <c r="F16" s="6"/>
      <c r="G16" s="6"/>
      <c r="H16" s="6"/>
      <c r="I16" s="5"/>
      <c r="J16" s="5"/>
      <c r="K16" s="5"/>
      <c r="L16" s="5"/>
      <c r="M16" s="6">
        <v>46446</v>
      </c>
      <c r="N16" s="5"/>
    </row>
    <row r="17" ht="17.5">
      <c r="B17" s="25"/>
      <c r="C17" s="25" t="str">
        <v>تاريخ الانتهاء بعد التمديدات المعتمدة</v>
      </c>
      <c r="D17" s="26"/>
      <c r="E17" s="25"/>
      <c r="F17" s="27"/>
      <c r="G17" s="27"/>
      <c r="H17" s="27"/>
      <c r="I17" s="25"/>
      <c r="J17" s="25"/>
      <c r="K17" s="25"/>
      <c r="L17" s="25"/>
      <c r="M17" s="27">
        <f>M16+M15</f>
        <v>46449</v>
      </c>
      <c r="N17" s="25"/>
    </row>
    <row r="18" ht="16" customHeight="1">
      <c r="B18" s="7" t="str">
        <v>مهلة الإخطار في أسطر المثال 28 يوماً من العلم بالحدث كما في فيديك 2017 (البند 20.2.1): اكتب المهلة التي في عقدك. الحالة: قيد المراجعة حتى القرار، ثم معتمد أو مرفوض.</v>
      </c>
      <c r="C18" s="7"/>
      <c r="D18" s="8"/>
      <c r="E18" s="7"/>
      <c r="F18" s="28"/>
      <c r="G18" s="28"/>
      <c r="H18" s="28"/>
      <c r="I18" s="7"/>
      <c r="J18" s="7"/>
      <c r="K18" s="7"/>
      <c r="L18" s="7"/>
      <c r="M18" s="7"/>
      <c r="N18" s="7"/>
    </row>
    <row r="19" ht="16" customHeight="1">
      <c r="B19" s="7" t="str">
        <v>نموذج مجاني من تعمير: ta3mir.com/templates</v>
      </c>
      <c r="C19" s="7"/>
      <c r="D19" s="8"/>
      <c r="E19" s="7"/>
      <c r="F19" s="28"/>
      <c r="G19" s="28"/>
      <c r="H19" s="28"/>
      <c r="I19" s="7"/>
      <c r="J19" s="7"/>
      <c r="K19" s="7"/>
      <c r="L19" s="7"/>
      <c r="M19" s="7"/>
      <c r="N19" s="7"/>
    </row>
  </sheetData>
  <mergeCells count="8">
    <mergeCell ref="B1:N1"/>
    <mergeCell ref="B2:N2"/>
    <mergeCell ref="B3:N3"/>
    <mergeCell ref="C15:L15"/>
    <mergeCell ref="C16:L16"/>
    <mergeCell ref="C17:L17"/>
    <mergeCell ref="B18:N18"/>
    <mergeCell ref="B19:N19"/>
  </mergeCells>
  <pageMargins left="0.4" right="0.4" top="0.5" bottom="0.5" header="0.3" footer="0.3"/>
  <pageSetup paperSize="9" orientation="landscape" fitToWidth="1" fitToHeight="0"/>
  <headerFooter>
    <oddHeader>&amp;Cنموذج طلب تمديد مدة تنفيذ</oddHeader>
    <oddFooter>&amp;L&amp;P / &amp;N</oddFooter>
  </headerFooter>
  <ignoredErrors>
    <ignoredError numberStoredAsText="1" sqref="A1:N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طلب تمديد مدة</vt:lpstr>
      <vt:lpstr>سجل طلبات التمديد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